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156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F37"/>
  <c r="F35"/>
  <c r="F33"/>
  <c r="F31"/>
  <c r="F29"/>
  <c r="F27"/>
  <c r="F17"/>
  <c r="F15"/>
  <c r="F8"/>
  <c r="E40" l="1"/>
  <c r="G31" s="1"/>
  <c r="E25"/>
  <c r="G19" s="1"/>
  <c r="G35"/>
  <c r="G39" l="1"/>
  <c r="G29"/>
  <c r="G33"/>
  <c r="E41"/>
  <c r="G27"/>
  <c r="G37"/>
  <c r="G10"/>
  <c r="G13"/>
  <c r="G24"/>
  <c r="G15"/>
  <c r="G17"/>
  <c r="G8"/>
</calcChain>
</file>

<file path=xl/sharedStrings.xml><?xml version="1.0" encoding="utf-8"?>
<sst xmlns="http://schemas.openxmlformats.org/spreadsheetml/2006/main" count="38" uniqueCount="31">
  <si>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</si>
  <si>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</si>
  <si>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</si>
  <si>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</si>
  <si>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</si>
  <si>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</si>
  <si>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</si>
  <si>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</si>
  <si>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</si>
  <si>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</si>
  <si>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</si>
  <si>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</si>
  <si>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</si>
  <si>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</si>
  <si>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</si>
  <si>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</si>
  <si>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</si>
  <si>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</si>
  <si>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</si>
  <si>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</si>
  <si>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</si>
  <si>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</si>
  <si>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M2</t>
  </si>
  <si>
    <t>M1</t>
  </si>
  <si>
    <t>M3</t>
  </si>
  <si>
    <t>M4</t>
  </si>
  <si>
    <t>M5</t>
  </si>
  <si>
    <t>M6</t>
  </si>
  <si>
    <t>M8</t>
  </si>
  <si>
    <t>M9</t>
  </si>
  <si>
    <t>M7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</si>
</sst>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9" fontId="7" fillId="3" borderId="1" xfId="1" applyNumberFormat="1" applyFont="1" applyFill="1" applyBorder="1" applyAlignment="1">
      <alignment wrapText="1"/>
    </xf>
    <xf numFmtId="0" fontId="7" fillId="4" borderId="10" xfId="1" applyFont="1" applyFill="1" applyBorder="1" applyAlignment="1">
      <alignment horizontal="center" wrapText="1"/>
    </xf>
    <xf numFmtId="10" fontId="7" fillId="4" borderId="12" xfId="1" applyNumberFormat="1" applyFont="1" applyFill="1" applyBorder="1" applyAlignment="1">
      <alignment wrapText="1"/>
    </xf>
    <xf numFmtId="3" fontId="7" fillId="3" borderId="1" xfId="1" applyNumberFormat="1" applyFont="1" applyFill="1" applyBorder="1" applyAlignment="1">
      <alignment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0" fontId="7" fillId="6" borderId="25" xfId="1" applyFont="1" applyFill="1" applyBorder="1" applyAlignment="1">
      <alignment horizontal="center" wrapText="1"/>
    </xf>
    <xf numFmtId="0" fontId="7" fillId="6" borderId="26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3" fontId="7" fillId="3" borderId="3" xfId="1" applyNumberFormat="1" applyFont="1" applyFill="1" applyBorder="1" applyAlignment="1">
      <alignment horizontal="center" wrapText="1"/>
    </xf>
    <xf numFmtId="10" fontId="7" fillId="3" borderId="8" xfId="1" applyNumberFormat="1" applyFont="1" applyFill="1" applyBorder="1" applyAlignment="1">
      <alignment horizontal="center" wrapText="1"/>
    </xf>
    <xf numFmtId="10" fontId="7" fillId="3" borderId="9" xfId="1" applyNumberFormat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3" fontId="7" fillId="4" borderId="10" xfId="1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3" fontId="7" fillId="5" borderId="18" xfId="1" applyNumberFormat="1" applyFont="1" applyFill="1" applyBorder="1" applyAlignment="1">
      <alignment horizontal="center" wrapText="1"/>
    </xf>
    <xf numFmtId="3" fontId="7" fillId="5" borderId="19" xfId="1" applyNumberFormat="1" applyFont="1" applyFill="1" applyBorder="1" applyAlignment="1">
      <alignment horizontal="center" wrapText="1"/>
    </xf>
    <xf numFmtId="3" fontId="7" fillId="5" borderId="21" xfId="1" applyNumberFormat="1" applyFont="1" applyFill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wrapText="1"/>
    </xf>
    <xf numFmtId="3" fontId="7" fillId="3" borderId="27" xfId="1" applyNumberFormat="1" applyFont="1" applyFill="1" applyBorder="1" applyAlignment="1">
      <alignment horizontal="center" wrapText="1"/>
    </xf>
    <xf numFmtId="10" fontId="7" fillId="3" borderId="28" xfId="1" applyNumberFormat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7" fillId="5" borderId="17" xfId="1" applyFont="1" applyFill="1" applyBorder="1" applyAlignment="1">
      <alignment horizont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0" fontId="7" fillId="2" borderId="13" xfId="1" applyFont="1" applyBorder="1" applyAlignment="1">
      <alignment horizontal="center" vertic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D13" workbookViewId="0">
      <selection activeCell="E24" sqref="E24:F24"/>
    </sheetView>
  </sheetViews>
  <sheetFormatPr defaultRowHeight="15"/>
  <cols>
    <col min="1" max="1" width="16" customWidth="1"/>
    <col min="2" max="2" width="19.140625" customWidth="1"/>
    <col min="3" max="3" width="17.42578125" customWidth="1"/>
    <col min="4" max="4" width="26" customWidth="1"/>
    <col min="5" max="5" width="21.28515625" customWidth="1"/>
    <col min="6" max="6" width="27.28515625" customWidth="1"/>
    <col min="7" max="7" width="32" customWidth="1"/>
  </cols>
  <sheetData>
    <row r="1" spans="1:9" ht="16.5" customHeight="1">
      <c r="A1" s="16" t="s">
        <v>12</v>
      </c>
      <c r="B1" s="5"/>
      <c r="C1" s="5"/>
      <c r="D1" s="5"/>
      <c r="E1" s="5"/>
      <c r="F1" s="5"/>
      <c r="G1" s="5"/>
      <c r="H1" s="2"/>
      <c r="I1" s="2"/>
    </row>
    <row r="2" spans="1:9" ht="16.5">
      <c r="A2" s="17"/>
      <c r="B2" s="5"/>
      <c r="C2" s="5"/>
      <c r="D2" s="5"/>
      <c r="E2" s="5"/>
      <c r="F2" s="5"/>
      <c r="G2" s="5"/>
      <c r="H2" s="2"/>
      <c r="I2" s="2"/>
    </row>
    <row r="3" spans="1:9" ht="49.5">
      <c r="A3" s="48" t="s">
        <v>0</v>
      </c>
      <c r="B3" s="7" t="s">
        <v>13</v>
      </c>
      <c r="C3" s="7" t="s">
        <v>1</v>
      </c>
      <c r="D3" s="7" t="s">
        <v>8</v>
      </c>
      <c r="E3" s="2"/>
      <c r="F3" s="5"/>
      <c r="G3" s="5"/>
      <c r="H3" s="2"/>
      <c r="I3" s="2"/>
    </row>
    <row r="4" spans="1:9" ht="16.5">
      <c r="A4" s="49"/>
      <c r="B4" s="8">
        <v>226.29</v>
      </c>
      <c r="C4" s="8">
        <v>29495</v>
      </c>
      <c r="D4" s="8">
        <f>985.37*B4+19.84*C4</f>
        <v>808160.1773000001</v>
      </c>
      <c r="E4" s="2"/>
      <c r="F4" s="5"/>
      <c r="G4" s="5"/>
      <c r="H4" s="2"/>
      <c r="I4" s="2"/>
    </row>
    <row r="5" spans="1:9" ht="16.5">
      <c r="A5" s="5"/>
      <c r="B5" s="5"/>
      <c r="C5" s="5"/>
      <c r="D5" s="5"/>
      <c r="E5" s="5"/>
      <c r="F5" s="5"/>
      <c r="G5" s="5"/>
      <c r="H5" s="2"/>
      <c r="I5" s="2"/>
    </row>
    <row r="6" spans="1:9" ht="17.25" thickBot="1">
      <c r="A6" s="5"/>
      <c r="B6" s="5"/>
      <c r="C6" s="5"/>
      <c r="D6" s="5"/>
      <c r="E6" s="5"/>
      <c r="F6" s="5"/>
      <c r="G6" s="5"/>
      <c r="H6" s="2"/>
      <c r="I6" s="2"/>
    </row>
    <row r="7" spans="1:9" ht="96.75" customHeight="1">
      <c r="A7" s="38" t="s">
        <v>11</v>
      </c>
      <c r="B7" s="9" t="s">
        <v>2</v>
      </c>
      <c r="C7" s="9" t="s">
        <v>3</v>
      </c>
      <c r="D7" s="9" t="s">
        <v>4</v>
      </c>
      <c r="E7" s="9" t="s">
        <v>14</v>
      </c>
      <c r="F7" s="9" t="s">
        <v>7</v>
      </c>
      <c r="G7" s="10" t="s">
        <v>15</v>
      </c>
      <c r="H7" s="2"/>
      <c r="I7" s="2"/>
    </row>
    <row r="8" spans="1:9" ht="16.5">
      <c r="A8" s="39"/>
      <c r="B8" s="23">
        <v>1</v>
      </c>
      <c r="C8" s="11"/>
      <c r="D8" s="12"/>
      <c r="E8" s="8"/>
      <c r="F8" s="25">
        <f>E8+E9</f>
        <v>0</v>
      </c>
      <c r="G8" s="27">
        <f>F8/E25</f>
        <v>0</v>
      </c>
      <c r="H8" s="2"/>
      <c r="I8" s="2"/>
    </row>
    <row r="9" spans="1:9" ht="16.5">
      <c r="A9" s="39"/>
      <c r="B9" s="24"/>
      <c r="C9" s="11"/>
      <c r="D9" s="11"/>
      <c r="E9" s="8"/>
      <c r="F9" s="26"/>
      <c r="G9" s="28"/>
      <c r="H9" s="2"/>
      <c r="I9" s="2"/>
    </row>
    <row r="10" spans="1:9" ht="16.5">
      <c r="A10" s="39"/>
      <c r="B10" s="23">
        <v>2</v>
      </c>
      <c r="C10" s="11" t="s">
        <v>23</v>
      </c>
      <c r="D10" s="11"/>
      <c r="E10" s="8">
        <v>73000</v>
      </c>
      <c r="F10" s="25">
        <v>173000</v>
      </c>
      <c r="G10" s="27">
        <f>F10/E25</f>
        <v>0.21406652148089486</v>
      </c>
      <c r="H10" s="2"/>
      <c r="I10" s="2"/>
    </row>
    <row r="11" spans="1:9" ht="16.5">
      <c r="A11" s="39"/>
      <c r="B11" s="40"/>
      <c r="C11" s="11" t="s">
        <v>22</v>
      </c>
      <c r="D11" s="11"/>
      <c r="E11" s="8">
        <v>70000</v>
      </c>
      <c r="F11" s="41"/>
      <c r="G11" s="42"/>
      <c r="H11" s="2"/>
      <c r="I11" s="2"/>
    </row>
    <row r="12" spans="1:9" ht="16.5">
      <c r="A12" s="39"/>
      <c r="B12" s="24"/>
      <c r="C12" s="11" t="s">
        <v>24</v>
      </c>
      <c r="D12" s="11"/>
      <c r="E12" s="8">
        <v>30000</v>
      </c>
      <c r="F12" s="26"/>
      <c r="G12" s="28"/>
      <c r="H12" s="2"/>
      <c r="I12" s="2"/>
    </row>
    <row r="13" spans="1:9" ht="16.5">
      <c r="A13" s="39"/>
      <c r="B13" s="23">
        <v>3</v>
      </c>
      <c r="C13" s="11" t="s">
        <v>30</v>
      </c>
      <c r="D13" s="11"/>
      <c r="E13" s="8">
        <v>50000</v>
      </c>
      <c r="F13" s="25">
        <v>50000</v>
      </c>
      <c r="G13" s="27">
        <f>F13/E25</f>
        <v>6.1868936844189266E-2</v>
      </c>
      <c r="H13" s="2"/>
      <c r="I13" s="2"/>
    </row>
    <row r="14" spans="1:9" ht="16.5">
      <c r="A14" s="39"/>
      <c r="B14" s="24"/>
      <c r="C14" s="11"/>
      <c r="D14" s="11"/>
      <c r="E14" s="8"/>
      <c r="F14" s="26"/>
      <c r="G14" s="28"/>
      <c r="H14" s="2"/>
      <c r="I14" s="2"/>
    </row>
    <row r="15" spans="1:9" ht="16.5">
      <c r="A15" s="39"/>
      <c r="B15" s="23">
        <v>4</v>
      </c>
      <c r="C15" s="11"/>
      <c r="D15" s="11"/>
      <c r="E15" s="8"/>
      <c r="F15" s="25">
        <f>E15+E16</f>
        <v>0</v>
      </c>
      <c r="G15" s="27">
        <f>F15/E25</f>
        <v>0</v>
      </c>
      <c r="H15" s="2"/>
      <c r="I15" s="2"/>
    </row>
    <row r="16" spans="1:9" ht="16.5">
      <c r="A16" s="39"/>
      <c r="B16" s="24"/>
      <c r="C16" s="11"/>
      <c r="D16" s="11"/>
      <c r="E16" s="8"/>
      <c r="F16" s="26"/>
      <c r="G16" s="28"/>
      <c r="H16" s="2"/>
      <c r="I16" s="2"/>
    </row>
    <row r="17" spans="1:9" ht="16.5">
      <c r="A17" s="39"/>
      <c r="B17" s="23">
        <v>5</v>
      </c>
      <c r="C17" s="11"/>
      <c r="D17" s="11"/>
      <c r="E17" s="8"/>
      <c r="F17" s="25">
        <f>E17+E18</f>
        <v>0</v>
      </c>
      <c r="G17" s="27">
        <f>F17/E25</f>
        <v>0</v>
      </c>
      <c r="H17" s="2"/>
      <c r="I17" s="2"/>
    </row>
    <row r="18" spans="1:9" ht="16.5">
      <c r="A18" s="39"/>
      <c r="B18" s="24"/>
      <c r="C18" s="11"/>
      <c r="D18" s="11"/>
      <c r="E18" s="8"/>
      <c r="F18" s="26"/>
      <c r="G18" s="28"/>
      <c r="H18" s="2"/>
      <c r="I18" s="2"/>
    </row>
    <row r="19" spans="1:9" ht="16.5">
      <c r="A19" s="39"/>
      <c r="B19" s="23">
        <v>6</v>
      </c>
      <c r="C19" s="11" t="s">
        <v>25</v>
      </c>
      <c r="D19" s="11"/>
      <c r="E19" s="8">
        <v>10000</v>
      </c>
      <c r="F19" s="25">
        <v>445000</v>
      </c>
      <c r="G19" s="27">
        <f>F19/E25</f>
        <v>0.55063353791328451</v>
      </c>
      <c r="H19" s="2"/>
      <c r="I19" s="2"/>
    </row>
    <row r="20" spans="1:9" ht="16.5">
      <c r="A20" s="39"/>
      <c r="B20" s="40"/>
      <c r="C20" s="11" t="s">
        <v>26</v>
      </c>
      <c r="D20" s="11"/>
      <c r="E20" s="8">
        <v>120000</v>
      </c>
      <c r="F20" s="41"/>
      <c r="G20" s="42"/>
      <c r="H20" s="2"/>
      <c r="I20" s="2"/>
    </row>
    <row r="21" spans="1:9" ht="16.5">
      <c r="A21" s="39"/>
      <c r="B21" s="40"/>
      <c r="C21" s="11" t="s">
        <v>27</v>
      </c>
      <c r="D21" s="11"/>
      <c r="E21" s="8">
        <v>270000</v>
      </c>
      <c r="F21" s="41"/>
      <c r="G21" s="42"/>
      <c r="H21" s="2"/>
      <c r="I21" s="2"/>
    </row>
    <row r="22" spans="1:9" ht="16.5">
      <c r="A22" s="39"/>
      <c r="B22" s="40"/>
      <c r="C22" s="11" t="s">
        <v>28</v>
      </c>
      <c r="D22" s="11"/>
      <c r="E22" s="8">
        <v>30000</v>
      </c>
      <c r="F22" s="41"/>
      <c r="G22" s="42"/>
      <c r="H22" s="2"/>
      <c r="I22" s="2"/>
    </row>
    <row r="23" spans="1:9" ht="16.5">
      <c r="A23" s="39"/>
      <c r="B23" s="24"/>
      <c r="C23" s="11" t="s">
        <v>29</v>
      </c>
      <c r="D23" s="11"/>
      <c r="E23" s="8">
        <v>15000</v>
      </c>
      <c r="F23" s="26"/>
      <c r="G23" s="28"/>
      <c r="H23" s="2"/>
      <c r="I23" s="2"/>
    </row>
    <row r="24" spans="1:9" ht="35.25" customHeight="1">
      <c r="A24" s="39"/>
      <c r="B24" s="29" t="s">
        <v>16</v>
      </c>
      <c r="C24" s="29"/>
      <c r="D24" s="13"/>
      <c r="E24" s="43">
        <v>140160</v>
      </c>
      <c r="F24" s="31"/>
      <c r="G24" s="14">
        <f>E24/E25</f>
        <v>0.17343100376163137</v>
      </c>
      <c r="H24" s="2"/>
      <c r="I24" s="2"/>
    </row>
    <row r="25" spans="1:9" ht="17.25" thickBot="1">
      <c r="A25" s="50"/>
      <c r="B25" s="44" t="s">
        <v>5</v>
      </c>
      <c r="C25" s="45"/>
      <c r="D25" s="46"/>
      <c r="E25" s="44">
        <f>F8+F10+F13+F15+F17+F19+E24</f>
        <v>808160</v>
      </c>
      <c r="F25" s="45"/>
      <c r="G25" s="47"/>
      <c r="H25" s="2"/>
      <c r="I25" s="2"/>
    </row>
    <row r="26" spans="1:9" ht="93.75" customHeight="1">
      <c r="A26" s="38" t="s">
        <v>17</v>
      </c>
      <c r="B26" s="9" t="s">
        <v>2</v>
      </c>
      <c r="C26" s="9" t="s">
        <v>3</v>
      </c>
      <c r="D26" s="9" t="s">
        <v>4</v>
      </c>
      <c r="E26" s="9" t="s">
        <v>14</v>
      </c>
      <c r="F26" s="9" t="s">
        <v>7</v>
      </c>
      <c r="G26" s="10" t="s">
        <v>15</v>
      </c>
      <c r="H26" s="2"/>
      <c r="I26" s="2"/>
    </row>
    <row r="27" spans="1:9" ht="16.5">
      <c r="A27" s="39"/>
      <c r="B27" s="23">
        <v>1</v>
      </c>
      <c r="C27" s="11"/>
      <c r="D27" s="11"/>
      <c r="E27" s="15"/>
      <c r="F27" s="25">
        <f>E27+E28</f>
        <v>0</v>
      </c>
      <c r="G27" s="27" t="e">
        <f>F27/E40</f>
        <v>#DIV/0!</v>
      </c>
      <c r="H27" s="2"/>
      <c r="I27" s="2"/>
    </row>
    <row r="28" spans="1:9" ht="16.5">
      <c r="A28" s="39"/>
      <c r="B28" s="24"/>
      <c r="C28" s="11"/>
      <c r="D28" s="11"/>
      <c r="E28" s="15"/>
      <c r="F28" s="26"/>
      <c r="G28" s="28"/>
      <c r="H28" s="2"/>
      <c r="I28" s="2"/>
    </row>
    <row r="29" spans="1:9" ht="16.5">
      <c r="A29" s="39"/>
      <c r="B29" s="23">
        <v>2</v>
      </c>
      <c r="C29" s="11"/>
      <c r="D29" s="11"/>
      <c r="E29" s="15"/>
      <c r="F29" s="25">
        <f>E29+E30</f>
        <v>0</v>
      </c>
      <c r="G29" s="27" t="e">
        <f>F29/E40</f>
        <v>#DIV/0!</v>
      </c>
      <c r="H29" s="2"/>
      <c r="I29" s="2"/>
    </row>
    <row r="30" spans="1:9" ht="16.5">
      <c r="A30" s="39"/>
      <c r="B30" s="24"/>
      <c r="C30" s="11"/>
      <c r="D30" s="11"/>
      <c r="E30" s="15"/>
      <c r="F30" s="26"/>
      <c r="G30" s="28"/>
      <c r="H30" s="2"/>
      <c r="I30" s="2"/>
    </row>
    <row r="31" spans="1:9" ht="16.5">
      <c r="A31" s="39"/>
      <c r="B31" s="23">
        <v>3</v>
      </c>
      <c r="C31" s="11"/>
      <c r="D31" s="11"/>
      <c r="E31" s="15"/>
      <c r="F31" s="25">
        <f>E31+E32</f>
        <v>0</v>
      </c>
      <c r="G31" s="27" t="e">
        <f>F31/E40</f>
        <v>#DIV/0!</v>
      </c>
      <c r="H31" s="2"/>
      <c r="I31" s="2"/>
    </row>
    <row r="32" spans="1:9" ht="16.5">
      <c r="A32" s="39"/>
      <c r="B32" s="24"/>
      <c r="C32" s="11"/>
      <c r="D32" s="11"/>
      <c r="E32" s="15"/>
      <c r="F32" s="26"/>
      <c r="G32" s="28"/>
      <c r="H32" s="2"/>
      <c r="I32" s="2"/>
    </row>
    <row r="33" spans="1:9" ht="16.5">
      <c r="A33" s="39"/>
      <c r="B33" s="23">
        <v>4</v>
      </c>
      <c r="C33" s="11"/>
      <c r="D33" s="11"/>
      <c r="E33" s="15"/>
      <c r="F33" s="25">
        <f>E33+E34</f>
        <v>0</v>
      </c>
      <c r="G33" s="27" t="e">
        <f>F33/E40</f>
        <v>#DIV/0!</v>
      </c>
      <c r="H33" s="2"/>
      <c r="I33" s="2"/>
    </row>
    <row r="34" spans="1:9" ht="16.5">
      <c r="A34" s="39"/>
      <c r="B34" s="24"/>
      <c r="C34" s="11"/>
      <c r="D34" s="11"/>
      <c r="E34" s="15"/>
      <c r="F34" s="26"/>
      <c r="G34" s="28"/>
      <c r="H34" s="2"/>
      <c r="I34" s="2"/>
    </row>
    <row r="35" spans="1:9" ht="16.5">
      <c r="A35" s="39"/>
      <c r="B35" s="23">
        <v>5</v>
      </c>
      <c r="C35" s="11"/>
      <c r="D35" s="11"/>
      <c r="E35" s="15"/>
      <c r="F35" s="25">
        <f>E35+E36</f>
        <v>0</v>
      </c>
      <c r="G35" s="27" t="e">
        <f>F35/E40</f>
        <v>#DIV/0!</v>
      </c>
      <c r="H35" s="2"/>
      <c r="I35" s="2"/>
    </row>
    <row r="36" spans="1:9" ht="16.5">
      <c r="A36" s="39"/>
      <c r="B36" s="24"/>
      <c r="C36" s="11"/>
      <c r="D36" s="11"/>
      <c r="E36" s="15"/>
      <c r="F36" s="26"/>
      <c r="G36" s="28"/>
      <c r="H36" s="2"/>
      <c r="I36" s="2"/>
    </row>
    <row r="37" spans="1:9" ht="16.5">
      <c r="A37" s="39"/>
      <c r="B37" s="23">
        <v>6</v>
      </c>
      <c r="C37" s="11"/>
      <c r="D37" s="11"/>
      <c r="E37" s="15"/>
      <c r="F37" s="25">
        <f>E37+E38</f>
        <v>0</v>
      </c>
      <c r="G37" s="27" t="e">
        <f>F37/E40</f>
        <v>#DIV/0!</v>
      </c>
      <c r="H37" s="2"/>
      <c r="I37" s="2"/>
    </row>
    <row r="38" spans="1:9" ht="16.5">
      <c r="A38" s="39"/>
      <c r="B38" s="24"/>
      <c r="C38" s="11"/>
      <c r="D38" s="11"/>
      <c r="E38" s="15"/>
      <c r="F38" s="26"/>
      <c r="G38" s="28"/>
      <c r="H38" s="2"/>
      <c r="I38" s="2"/>
    </row>
    <row r="39" spans="1:9" ht="36" customHeight="1">
      <c r="A39" s="39"/>
      <c r="B39" s="29" t="s">
        <v>16</v>
      </c>
      <c r="C39" s="29"/>
      <c r="D39" s="13"/>
      <c r="E39" s="30"/>
      <c r="F39" s="31"/>
      <c r="G39" s="14" t="e">
        <f>E39/E40</f>
        <v>#DIV/0!</v>
      </c>
      <c r="H39" s="2"/>
      <c r="I39" s="2"/>
    </row>
    <row r="40" spans="1:9" ht="16.5">
      <c r="A40" s="39"/>
      <c r="B40" s="32" t="s">
        <v>6</v>
      </c>
      <c r="C40" s="33"/>
      <c r="D40" s="34"/>
      <c r="E40" s="35">
        <f>F27+F29+F31+F33+F35+F37+E39</f>
        <v>0</v>
      </c>
      <c r="F40" s="36"/>
      <c r="G40" s="37"/>
      <c r="H40" s="2"/>
      <c r="I40" s="2"/>
    </row>
    <row r="41" spans="1:9" ht="17.25" thickBot="1">
      <c r="A41" s="18" t="s">
        <v>9</v>
      </c>
      <c r="B41" s="19"/>
      <c r="C41" s="19"/>
      <c r="D41" s="20"/>
      <c r="E41" s="21">
        <f>E25+E40</f>
        <v>808160</v>
      </c>
      <c r="F41" s="19"/>
      <c r="G41" s="22"/>
      <c r="H41" s="2"/>
      <c r="I41" s="2"/>
    </row>
    <row r="42" spans="1:9" ht="16.5">
      <c r="A42" s="2"/>
      <c r="B42" s="2"/>
      <c r="C42" s="2"/>
      <c r="D42" s="2"/>
      <c r="E42" s="2"/>
      <c r="F42" s="2"/>
      <c r="G42" s="2"/>
      <c r="H42" s="2"/>
      <c r="I42" s="2"/>
    </row>
    <row r="43" spans="1:9" s="1" customFormat="1" ht="18">
      <c r="A43" s="3" t="s">
        <v>10</v>
      </c>
      <c r="B43" s="4"/>
      <c r="C43" s="4"/>
      <c r="D43" s="4"/>
      <c r="E43" s="4"/>
      <c r="F43" s="4"/>
      <c r="G43" s="4"/>
      <c r="H43" s="5"/>
      <c r="I43" s="5"/>
    </row>
    <row r="44" spans="1:9" s="1" customFormat="1" ht="18">
      <c r="A44" s="3" t="s">
        <v>18</v>
      </c>
      <c r="B44" s="4"/>
      <c r="C44" s="4"/>
      <c r="D44" s="4"/>
      <c r="E44" s="4"/>
      <c r="F44" s="4"/>
      <c r="G44" s="4"/>
      <c r="H44" s="5"/>
      <c r="I44" s="5"/>
    </row>
    <row r="45" spans="1:9" s="1" customFormat="1" ht="18">
      <c r="A45" s="3" t="s">
        <v>19</v>
      </c>
      <c r="B45" s="4"/>
      <c r="C45" s="4"/>
      <c r="D45" s="4"/>
      <c r="E45" s="4"/>
      <c r="F45" s="4"/>
      <c r="G45" s="4"/>
      <c r="H45" s="5"/>
      <c r="I45" s="5"/>
    </row>
    <row r="46" spans="1:9" s="1" customFormat="1" ht="18">
      <c r="A46" s="3" t="s">
        <v>20</v>
      </c>
      <c r="B46" s="4"/>
      <c r="C46" s="4"/>
      <c r="D46" s="4"/>
      <c r="E46" s="4"/>
      <c r="F46" s="4"/>
      <c r="G46" s="4"/>
      <c r="H46" s="5"/>
      <c r="I46" s="5"/>
    </row>
    <row r="47" spans="1:9" s="1" customFormat="1" ht="18">
      <c r="A47" s="3" t="s">
        <v>21</v>
      </c>
      <c r="B47" s="4"/>
      <c r="C47" s="4"/>
      <c r="D47" s="4"/>
      <c r="E47" s="4"/>
      <c r="F47" s="4"/>
      <c r="G47" s="4"/>
      <c r="H47" s="5"/>
      <c r="I47" s="5"/>
    </row>
    <row r="48" spans="1:9" s="1" customFormat="1" ht="18">
      <c r="A48" s="3"/>
      <c r="B48" s="4"/>
      <c r="C48" s="4"/>
      <c r="D48" s="4"/>
      <c r="E48" s="4"/>
      <c r="F48" s="4"/>
      <c r="G48" s="4"/>
      <c r="H48" s="5"/>
      <c r="I48" s="5"/>
    </row>
    <row r="49" spans="1:9" s="1" customFormat="1" ht="16.5">
      <c r="A49" s="6"/>
      <c r="B49" s="4"/>
      <c r="C49" s="4"/>
      <c r="D49" s="4"/>
      <c r="E49" s="4"/>
      <c r="F49" s="4"/>
      <c r="G49" s="4"/>
      <c r="H49" s="5"/>
      <c r="I49" s="5"/>
    </row>
    <row r="50" spans="1:9" ht="16.5">
      <c r="A50" s="2"/>
      <c r="B50" s="2"/>
      <c r="C50" s="2"/>
      <c r="D50" s="2"/>
      <c r="E50" s="2"/>
      <c r="F50" s="2"/>
      <c r="G50" s="2"/>
      <c r="H50" s="2"/>
      <c r="I50" s="2"/>
    </row>
  </sheetData>
  <mergeCells count="49">
    <mergeCell ref="A3:A4"/>
    <mergeCell ref="A7:A25"/>
    <mergeCell ref="B8:B9"/>
    <mergeCell ref="F8:F9"/>
    <mergeCell ref="G8:G9"/>
    <mergeCell ref="B10:B12"/>
    <mergeCell ref="F10:F12"/>
    <mergeCell ref="G10:G12"/>
    <mergeCell ref="B13:B14"/>
    <mergeCell ref="F13:F14"/>
    <mergeCell ref="G13:G14"/>
    <mergeCell ref="B15:B16"/>
    <mergeCell ref="F15:F16"/>
    <mergeCell ref="G15:G16"/>
    <mergeCell ref="B17:B18"/>
    <mergeCell ref="F17:F18"/>
    <mergeCell ref="G17:G18"/>
    <mergeCell ref="B31:B32"/>
    <mergeCell ref="F31:F32"/>
    <mergeCell ref="G31:G32"/>
    <mergeCell ref="B19:B23"/>
    <mergeCell ref="F19:F23"/>
    <mergeCell ref="G19:G23"/>
    <mergeCell ref="B24:C24"/>
    <mergeCell ref="E24:F24"/>
    <mergeCell ref="B25:D25"/>
    <mergeCell ref="E25:G25"/>
    <mergeCell ref="B33:B34"/>
    <mergeCell ref="F33:F34"/>
    <mergeCell ref="G33:G34"/>
    <mergeCell ref="B35:B36"/>
    <mergeCell ref="F35:F36"/>
    <mergeCell ref="G35:G36"/>
    <mergeCell ref="A41:D41"/>
    <mergeCell ref="E41:G41"/>
    <mergeCell ref="B37:B38"/>
    <mergeCell ref="F37:F38"/>
    <mergeCell ref="G37:G38"/>
    <mergeCell ref="B39:C39"/>
    <mergeCell ref="E39:F39"/>
    <mergeCell ref="B40:D40"/>
    <mergeCell ref="E40:G40"/>
    <mergeCell ref="A26:A40"/>
    <mergeCell ref="B27:B28"/>
    <mergeCell ref="F27:F28"/>
    <mergeCell ref="G27:G28"/>
    <mergeCell ref="B29:B30"/>
    <mergeCell ref="F29:F30"/>
    <mergeCell ref="G29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Contabilitate 1</cp:lastModifiedBy>
  <cp:lastPrinted>2016-04-25T17:39:19Z</cp:lastPrinted>
  <dcterms:created xsi:type="dcterms:W3CDTF">2016-01-12T11:18:24Z</dcterms:created>
  <dcterms:modified xsi:type="dcterms:W3CDTF">2016-04-26T09:21:21Z</dcterms:modified>
</cp:coreProperties>
</file>